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/>
  <c r="H51" i="1" l="1"/>
  <c r="H34" i="1"/>
  <c r="H62" i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<sst xmlns="http://schemas.openxmlformats.org/spreadsheetml/2006/main" count="63" uniqueCount="35">
  <si>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</si>
  <si>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</si>
  <si>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</si>
  <si>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</si>
  <si>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</si>
  <si>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</si>
  <si>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</si>
  <si>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</si>
  <si>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</si>
  <si>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</si>
  <si>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</si>
  <si>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</si>
  <si>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</si>
  <si>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</si>
  <si>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</si>
  <si>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</si>
  <si>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</si>
  <si>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</si>
  <si>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</si>
  <si>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</si>
  <si>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</si>
  <si>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</si>
  <si>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</si>
  <si>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</si>
  <si>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</si>
  <si>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</si>
  <si>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</si>
  <si>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</si>
  <si>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</si>
  <si>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</si>
  <si>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</si>
  <si>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</si>
  <si>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07.10.2025 </t>
  </si>
  <si>
    <t>Primljena i neutrošena participacija od 07.10.2025</t>
  </si>
  <si>
    <t>Dana 07.10.2025.godine Dom zdravlja Požarevac nije izvršio plaćanje prema dobavljačima: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</si>
</sst>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33" zoomScaleNormal="100" workbookViewId="0">
      <selection activeCell="I30" sqref="I30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32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45937</v>
      </c>
      <c r="H12" s="12">
        <v>1336057.92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45937</v>
      </c>
      <c r="H13" s="1">
        <f>H14+H31-H39-H55</f>
        <v>345998.48999999987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45937</v>
      </c>
      <c r="H14" s="2">
        <f>SUM(H15:H30)</f>
        <v>1067595.3599999999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0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</f>
        <v>212101.02999999982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818344</v>
      </c>
      <c r="I29" s="24"/>
      <c r="J29" s="9"/>
      <c r="K29" s="6"/>
      <c r="L29" s="6"/>
    </row>
    <row r="30" spans="2:13" x14ac:dyDescent="0.25">
      <c r="B30" s="28" t="s">
        <v>33</v>
      </c>
      <c r="C30" s="29"/>
      <c r="D30" s="29"/>
      <c r="E30" s="29"/>
      <c r="F30" s="30"/>
      <c r="G30" s="17"/>
      <c r="H30" s="8">
        <f>1350+8850+3700-6+650+6950+5600+5200+5450+4450-58.1+10300+3000+2800-21210.45-104.12-12521+4700+4200+3850</f>
        <v>37150.329999999994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45937</v>
      </c>
      <c r="H31" s="2">
        <f>H32+H33+H34+H35+H37+H38+H36</f>
        <v>97049.75999999998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</f>
        <v>97049.75999999998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33</v>
      </c>
      <c r="C38" s="29"/>
      <c r="D38" s="29"/>
      <c r="E38" s="29"/>
      <c r="F38" s="30"/>
      <c r="G38" s="18"/>
      <c r="H38" s="8">
        <v>0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45937</v>
      </c>
      <c r="H39" s="3">
        <f>SUM(H40:H54)</f>
        <v>818646.63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f>302.63</f>
        <v>302.63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818344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45937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1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45937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</f>
        <v>990059.43000000017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1336057.92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34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2025-10-08T05:38:32Z</dcterms:modified>
  <cp:category/>
  <cp:contentStatus/>
</cp:coreProperties>
</file>